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ust.sise\user\prokuser$\liis-greete.kala\My Documents\"/>
    </mc:Choice>
  </mc:AlternateContent>
  <xr:revisionPtr revIDLastSave="0" documentId="13_ncr:1_{244FF839-7AD3-45BE-865A-B2A9D9822B98}" xr6:coauthVersionLast="47" xr6:coauthVersionMax="47" xr10:uidLastSave="{00000000-0000-0000-0000-000000000000}"/>
  <bookViews>
    <workbookView xWindow="-120" yWindow="-120" windowWidth="29040" windowHeight="15840" activeTab="1" xr2:uid="{38306A11-003C-4B53-AD65-D2DB01331C85}"/>
  </bookViews>
  <sheets>
    <sheet name="Valvetasud" sheetId="1" r:id="rId1"/>
    <sheet name="Ületunnid koon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44" i="2" l="1"/>
  <c r="AJ44" i="2"/>
  <c r="AI44" i="2"/>
  <c r="AH14" i="1"/>
</calcChain>
</file>

<file path=xl/sharedStrings.xml><?xml version="1.0" encoding="utf-8"?>
<sst xmlns="http://schemas.openxmlformats.org/spreadsheetml/2006/main" count="171" uniqueCount="93">
  <si>
    <t>Nimi</t>
  </si>
  <si>
    <t>Ametikoht</t>
  </si>
  <si>
    <t>Valvetunnid</t>
  </si>
  <si>
    <t>Kairi Küngas</t>
  </si>
  <si>
    <t>Juhataja</t>
  </si>
  <si>
    <t>Kauri Sinkevicius</t>
  </si>
  <si>
    <t>Nõunik</t>
  </si>
  <si>
    <t>Anna-Liisa Kärson</t>
  </si>
  <si>
    <t>Allan Rajavee</t>
  </si>
  <si>
    <t>KOKKU</t>
  </si>
  <si>
    <t>Struktuuriüksus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</si>
  <si>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</si>
  <si>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</si>
  <si>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</si>
  <si>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</si>
  <si>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</si>
  <si>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</si>
  <si>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</si>
  <si>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</si>
  <si>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</si>
  <si>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</si>
  <si>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</si>
  <si>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</si>
  <si>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</si>
  <si>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</si>
  <si>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</si>
  <si>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</si>
  <si>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</si>
  <si>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</si>
  <si>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</si>
  <si>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</si>
  <si>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</si>
  <si>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</si>
  <si>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</si>
  <si>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</si>
  <si>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</si>
  <si>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</si>
  <si>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</si>
  <si>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</si>
  <si>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</si>
  <si>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</si>
  <si>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</si>
  <si>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Ületunde kokku (minutipõhiselt)</t>
  </si>
  <si>
    <t>Tundidesse teisendatult</t>
  </si>
  <si>
    <t>millest riigipühad</t>
  </si>
  <si>
    <t>Riigiprokuratuur</t>
  </si>
  <si>
    <t>Raigo Aas</t>
  </si>
  <si>
    <t>Riigiprokurör</t>
  </si>
  <si>
    <t>Kati Reitsak</t>
  </si>
  <si>
    <t>Melinda Ülend</t>
  </si>
  <si>
    <t>Abiprokurör</t>
  </si>
  <si>
    <t>Lisanna Männilaan</t>
  </si>
  <si>
    <t>Põhja Ringkonnaprokuratuur</t>
  </si>
  <si>
    <t>Eneli Laurits</t>
  </si>
  <si>
    <t>Ringkonnaprokurör</t>
  </si>
  <si>
    <t>Liis Vainola</t>
  </si>
  <si>
    <t>Natalia Miilvee</t>
  </si>
  <si>
    <t>Kristina Kivi</t>
  </si>
  <si>
    <t>Ruta Rammo</t>
  </si>
  <si>
    <t>Joonatan Hallik</t>
  </si>
  <si>
    <t>Jakob Juksaar</t>
  </si>
  <si>
    <t>Lõuna Ringkonnaprokuratuur</t>
  </si>
  <si>
    <t>Elle Karm</t>
  </si>
  <si>
    <t>Viru Ringkonnaprokuratuur</t>
  </si>
  <si>
    <t>Lääne Ringkonnaprokuratuur</t>
  </si>
  <si>
    <t>Sofja Hristoforova</t>
  </si>
  <si>
    <t>Iris Asuküla</t>
  </si>
  <si>
    <t>VALVETUNNID MÄRTS 2024</t>
  </si>
  <si>
    <t>ÜLETUNNID MÄRTS 2024</t>
  </si>
  <si>
    <t>Reet Rahu</t>
  </si>
  <si>
    <t>Referent</t>
  </si>
  <si>
    <t>Therese Klaus</t>
  </si>
  <si>
    <t>Diana Helila</t>
  </si>
  <si>
    <t>Katrin Tron</t>
  </si>
  <si>
    <t>Sandra Kurs</t>
  </si>
  <si>
    <t>Marika Kreutzberg</t>
  </si>
  <si>
    <t>Kristel Pihlakas</t>
  </si>
  <si>
    <t>Merit Ratnik</t>
  </si>
  <si>
    <t>Kadi Ruus</t>
  </si>
  <si>
    <t>Milvi Aasaru</t>
  </si>
  <si>
    <t>Tõlk</t>
  </si>
  <si>
    <t>Svetlana Talli</t>
  </si>
  <si>
    <t>Lauriine Tšitškan</t>
  </si>
  <si>
    <t>Maarja-Liisa Kõiv</t>
  </si>
  <si>
    <t>Marja-Liina Talimaa</t>
  </si>
  <si>
    <t>Margit Luga</t>
  </si>
  <si>
    <t>Alina Paadik</t>
  </si>
  <si>
    <t>Ragnar Plistkin</t>
  </si>
  <si>
    <t>Ene Koitla</t>
  </si>
  <si>
    <t>Piia Enno</t>
  </si>
  <si>
    <t xml:space="preserve">
Maj.- ja korruptsioonikurit. Ringkonnapr</t>
  </si>
  <si>
    <t>Anneli Masing</t>
  </si>
  <si>
    <t>Margus Lellep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</si>
</sst>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h]:mm"/>
  </numFmts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b/>
      <sz val="9"/>
      <color rgb="FF000000"/>
      <name val="Arial"/>
      <family val="2"/>
      <charset val="186"/>
    </font>
    <font>
      <sz val="9"/>
      <color rgb="FF000000"/>
      <name val="Arial"/>
      <family val="2"/>
      <charset val="186"/>
    </font>
    <font>
      <sz val="9"/>
      <name val="Arial"/>
      <family val="2"/>
      <charset val="186"/>
    </font>
    <font>
      <sz val="9"/>
      <color theme="1"/>
      <name val="Arial"/>
      <family val="2"/>
      <charset val="186"/>
    </font>
    <font>
      <sz val="11"/>
      <color rgb="FFFF0000"/>
      <name val="Calibri"/>
      <family val="2"/>
      <scheme val="minor"/>
    </font>
    <font>
      <b/>
      <sz val="9"/>
      <name val="Arial"/>
      <family val="2"/>
      <charset val="186"/>
    </font>
    <font>
      <b/>
      <sz val="18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A4C6FF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FFFFFF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49" fontId="4" fillId="3" borderId="1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left" vertical="center"/>
    </xf>
    <xf numFmtId="1" fontId="6" fillId="0" borderId="3" xfId="0" applyNumberFormat="1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49" fontId="7" fillId="5" borderId="3" xfId="0" applyNumberFormat="1" applyFont="1" applyFill="1" applyBorder="1" applyAlignment="1">
      <alignment horizontal="left" vertical="center"/>
    </xf>
    <xf numFmtId="0" fontId="8" fillId="0" borderId="0" xfId="0" applyFont="1"/>
    <xf numFmtId="1" fontId="6" fillId="6" borderId="3" xfId="0" applyNumberFormat="1" applyFont="1" applyFill="1" applyBorder="1" applyAlignment="1">
      <alignment horizontal="center" vertical="center"/>
    </xf>
    <xf numFmtId="1" fontId="6" fillId="0" borderId="3" xfId="0" applyNumberFormat="1" applyFont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5" borderId="6" xfId="0" applyFont="1" applyFill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164" fontId="0" fillId="0" borderId="0" xfId="0" applyNumberFormat="1"/>
    <xf numFmtId="49" fontId="4" fillId="3" borderId="0" xfId="0" applyNumberFormat="1" applyFont="1" applyFill="1" applyAlignment="1">
      <alignment vertical="center"/>
    </xf>
    <xf numFmtId="0" fontId="4" fillId="4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49" fontId="4" fillId="3" borderId="0" xfId="0" applyNumberFormat="1" applyFont="1" applyFill="1" applyAlignment="1">
      <alignment vertical="center" wrapText="1"/>
    </xf>
    <xf numFmtId="164" fontId="4" fillId="3" borderId="0" xfId="0" applyNumberFormat="1" applyFont="1" applyFill="1" applyAlignment="1">
      <alignment vertical="center" wrapText="1"/>
    </xf>
    <xf numFmtId="0" fontId="5" fillId="0" borderId="0" xfId="0" applyFont="1" applyAlignment="1">
      <alignment horizontal="left"/>
    </xf>
    <xf numFmtId="0" fontId="5" fillId="5" borderId="0" xfId="0" applyFont="1" applyFill="1" applyAlignment="1">
      <alignment horizontal="left"/>
    </xf>
    <xf numFmtId="49" fontId="11" fillId="7" borderId="3" xfId="0" applyNumberFormat="1" applyFont="1" applyFill="1" applyBorder="1" applyAlignment="1">
      <alignment horizontal="left" vertical="center"/>
    </xf>
    <xf numFmtId="0" fontId="1" fillId="0" borderId="6" xfId="0" applyFont="1" applyBorder="1"/>
    <xf numFmtId="20" fontId="5" fillId="0" borderId="3" xfId="0" applyNumberFormat="1" applyFont="1" applyBorder="1" applyAlignment="1">
      <alignment horizontal="center" vertical="center"/>
    </xf>
    <xf numFmtId="164" fontId="4" fillId="7" borderId="7" xfId="0" applyNumberFormat="1" applyFont="1" applyFill="1" applyBorder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20" fontId="6" fillId="0" borderId="3" xfId="0" applyNumberFormat="1" applyFont="1" applyBorder="1" applyAlignment="1">
      <alignment horizontal="center" vertical="center"/>
    </xf>
    <xf numFmtId="0" fontId="2" fillId="0" borderId="0" xfId="0" applyFont="1"/>
    <xf numFmtId="20" fontId="2" fillId="0" borderId="0" xfId="0" applyNumberFormat="1" applyFont="1"/>
    <xf numFmtId="0" fontId="0" fillId="0" borderId="6" xfId="0" applyBorder="1"/>
    <xf numFmtId="164" fontId="2" fillId="0" borderId="0" xfId="0" applyNumberFormat="1" applyFont="1"/>
    <xf numFmtId="0" fontId="3" fillId="2" borderId="0" xfId="0" applyFont="1" applyFill="1" applyAlignment="1">
      <alignment horizontal="center" wrapText="1"/>
    </xf>
    <xf numFmtId="0" fontId="10" fillId="2" borderId="0" xfId="0" applyFont="1" applyFill="1" applyAlignment="1">
      <alignment horizontal="center" wrapText="1"/>
    </xf>
  </cellXfs>
  <cellStyles count="1">
    <cellStyle name="Normaallaad" xfId="0" builtinId="0"/>
  </cellStyles>
  <dxfs count="147"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25" formatCode="hh:mm"/>
    </dxf>
    <dxf>
      <font>
        <b/>
      </font>
      <numFmt numFmtId="164" formatCode="[h]:mm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164" formatCode="[h]:mm"/>
    </dxf>
    <dxf>
      <numFmt numFmtId="164" formatCode="[h]:mm"/>
      <border outline="0">
        <left style="thin">
          <color indexed="64"/>
        </left>
        <right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164" formatCode="[h]:mm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charset val="186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D5D60FC-B9E0-4C34-A91F-B5C185ED3DE8}" name="tbl_Valvetunnid4626810121416182022246810121416182124468101214161820222446" displayName="tbl_Valvetunnid4626810121416182022246810121416182124468101214161820222446" ref="A5:AH14" headerRowCount="0" totalsRowCount="1" headerRowDxfId="146" dataDxfId="145" tableBorderDxfId="144">
  <tableColumns count="34">
    <tableColumn id="1" xr3:uid="{67E0482C-1498-4A90-BA86-1D7381599F48}" name="Nimi" totalsRowLabel="KOKKU" headerRowDxfId="142" dataDxfId="141" totalsRowDxfId="143"/>
    <tableColumn id="2" xr3:uid="{7D647968-B79D-44D5-85C5-B832D7E7B222}" name="Ametikoht" headerRowDxfId="139" dataDxfId="138" totalsRowDxfId="140"/>
    <tableColumn id="3" xr3:uid="{A9E26536-9AE0-423C-AFEB-58266E290D4D}" name="Veerg1" headerRowDxfId="136" dataDxfId="135" totalsRowDxfId="137"/>
    <tableColumn id="4" xr3:uid="{C23B99CF-51B7-48F9-BF63-EBFD44FF65F2}" name="Veerg2" headerRowDxfId="133" dataDxfId="132" totalsRowDxfId="134"/>
    <tableColumn id="5" xr3:uid="{DD9ADE50-3E59-45B6-9955-50D565A9D768}" name="Veerg3" headerRowDxfId="130" dataDxfId="129" totalsRowDxfId="131"/>
    <tableColumn id="6" xr3:uid="{7BE960D5-BB32-4B1F-B714-84EEB9333472}" name="Veerg4" headerRowDxfId="127" dataDxfId="126" totalsRowDxfId="128"/>
    <tableColumn id="7" xr3:uid="{B0F39FD8-38BA-4408-9C46-583CBD5226A8}" name="Veerg5" headerRowDxfId="124" dataDxfId="123" totalsRowDxfId="125"/>
    <tableColumn id="8" xr3:uid="{359DFB85-4339-4D1C-89E8-E23C59FECCA6}" name="Veerg6" headerRowDxfId="121" dataDxfId="120" totalsRowDxfId="122"/>
    <tableColumn id="9" xr3:uid="{128496DE-3476-44B7-A557-CD402CF532A2}" name="Veerg7" headerRowDxfId="118" dataDxfId="117" totalsRowDxfId="119"/>
    <tableColumn id="10" xr3:uid="{3C1FBE99-6BE2-4610-81DB-9EC6D71C814F}" name="Veerg8" headerRowDxfId="115" dataDxfId="114" totalsRowDxfId="116"/>
    <tableColumn id="11" xr3:uid="{B0B5D955-35D5-4804-9116-57A81F42E4E3}" name="Veerg30" headerRowDxfId="112" dataDxfId="111" totalsRowDxfId="113"/>
    <tableColumn id="12" xr3:uid="{2FDBA103-B67A-48C2-82D2-ED59149CC4D9}" name="Veerg9" headerRowDxfId="109" dataDxfId="108" totalsRowDxfId="110"/>
    <tableColumn id="13" xr3:uid="{53BEE4FF-0F30-4F02-AA0D-67934475E316}" name="Veerg10" headerRowDxfId="106" dataDxfId="105" totalsRowDxfId="107"/>
    <tableColumn id="14" xr3:uid="{2D6A77C9-787C-4C95-9F3C-063E6B6869DD}" name="Veerg11" headerRowDxfId="103" dataDxfId="102" totalsRowDxfId="104"/>
    <tableColumn id="15" xr3:uid="{DC6EFBD7-DF5F-41D4-96E0-1AC517CA7316}" name="Veerg12" headerRowDxfId="100" dataDxfId="99" totalsRowDxfId="101"/>
    <tableColumn id="16" xr3:uid="{917DADEB-4E82-4522-8348-1511792CDBA9}" name="Veerg13" headerRowDxfId="97" dataDxfId="96" totalsRowDxfId="98"/>
    <tableColumn id="17" xr3:uid="{BCA3C06A-5FBC-4E94-A24A-68093AA4313D}" name="Veerg14" headerRowDxfId="94" dataDxfId="93" totalsRowDxfId="95"/>
    <tableColumn id="18" xr3:uid="{1ACB138E-421B-4E66-A777-2FE48574C2BF}" name="Veerg15" headerRowDxfId="91" dataDxfId="90" totalsRowDxfId="92"/>
    <tableColumn id="19" xr3:uid="{B9592440-18BB-415D-81ED-304977FA0F11}" name="Veerg16" headerRowDxfId="88" dataDxfId="87" totalsRowDxfId="89"/>
    <tableColumn id="20" xr3:uid="{093BB4BD-DED8-401F-B13E-2460788AFF4D}" name="Veerg17" headerRowDxfId="85" dataDxfId="84" totalsRowDxfId="86"/>
    <tableColumn id="21" xr3:uid="{0C5D8794-A733-4273-B765-632D8C6BA8F9}" name="Veerg18" headerRowDxfId="82" dataDxfId="81" totalsRowDxfId="83"/>
    <tableColumn id="22" xr3:uid="{52558904-6CA4-4AD4-8579-7F3526A9D5F9}" name="Veerg19" headerRowDxfId="79" dataDxfId="78" totalsRowDxfId="80"/>
    <tableColumn id="23" xr3:uid="{CF3FE4D8-33E2-4300-B1B4-EEA4D36B0E97}" name="Veerg20" headerRowDxfId="76" dataDxfId="75" totalsRowDxfId="77"/>
    <tableColumn id="24" xr3:uid="{8926048F-76F6-41B9-AF59-4B62AF7DC54C}" name="Veerg21" headerRowDxfId="73" dataDxfId="72" totalsRowDxfId="74"/>
    <tableColumn id="25" xr3:uid="{46B9C026-4D45-4752-B48F-6B35FF1E3BD8}" name="Veerg22" headerRowDxfId="70" dataDxfId="69" totalsRowDxfId="71"/>
    <tableColumn id="26" xr3:uid="{580071D5-D75F-4DF4-A9F5-C3F89D8D4664}" name="Veerg23" headerRowDxfId="67" dataDxfId="66" totalsRowDxfId="68"/>
    <tableColumn id="27" xr3:uid="{409995B4-5605-4536-B633-D0544E0DF5CB}" name="Veerg24" headerRowDxfId="64" dataDxfId="63" totalsRowDxfId="65"/>
    <tableColumn id="28" xr3:uid="{C883A726-0A89-44B8-9DCF-5F50B37EA537}" name="Veerg25" headerRowDxfId="61" dataDxfId="60" totalsRowDxfId="62"/>
    <tableColumn id="29" xr3:uid="{29912393-A4E6-4828-9A51-7C038AA7B27C}" name="Veerg26" headerRowDxfId="58" dataDxfId="57" totalsRowDxfId="59"/>
    <tableColumn id="32" xr3:uid="{8FEA992B-7403-4041-8CAA-C089C68315BD}" name="Veerg29" headerRowDxfId="55" dataDxfId="54" totalsRowDxfId="56"/>
    <tableColumn id="31" xr3:uid="{45B7686E-69E4-48EF-BADB-365059DE95F5}" name="Veerg28" headerRowDxfId="52" dataDxfId="51" totalsRowDxfId="53"/>
    <tableColumn id="30" xr3:uid="{DB52C1AE-5089-4597-A6F7-B001C292B9B8}" name="Veerg27" headerRowDxfId="49" dataDxfId="48" totalsRowDxfId="50"/>
    <tableColumn id="34" xr3:uid="{BB10550B-798D-47C0-AB4E-3EC70663871D}" name="Veerg31" headerRowDxfId="46" dataDxfId="45" totalsRowDxfId="47"/>
    <tableColumn id="33" xr3:uid="{1FEC9253-9B17-4E15-B25B-784B387A7E29}" name="Valvetunde kokku" totalsRowFunction="sum" headerRowDxfId="43" dataDxfId="42" totalsRowDxfId="44"/>
  </tableColumns>
  <tableStyleInfo name="TableStyleLight1" showFirstColumn="1" showLastColumn="1" showRowStripes="0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4C45CA2-768C-4911-BFA8-287A05233029}" name="tbl_Ületunnid151719202557911131517192123252657" displayName="tbl_Ületunnid151719202557911131517192123252657" ref="A5:AK44" totalsRowCount="1" headerRowDxfId="41" totalsRowDxfId="40">
  <tableColumns count="37">
    <tableColumn id="1" xr3:uid="{AD423E0A-BF7C-405B-A3C8-9EA05F8906CB}" name="Nimi" dataDxfId="39"/>
    <tableColumn id="2" xr3:uid="{66C5A63B-D69D-42CB-B711-28221127CA24}" name="Struktuuriüksus" dataDxfId="38"/>
    <tableColumn id="3" xr3:uid="{6242BFCF-A51F-4EDB-A1DC-075878DBA3AB}" name="Ametikoht" dataDxfId="37"/>
    <tableColumn id="4" xr3:uid="{34F66E04-F20C-4EFD-95C0-FA490A1CF057}" name="1" dataDxfId="36"/>
    <tableColumn id="5" xr3:uid="{DDCAD827-C08F-410C-9F61-D3913C72474E}" name="2" dataDxfId="35"/>
    <tableColumn id="6" xr3:uid="{F1947354-DB75-4A4F-B25D-62634018F111}" name="3" dataDxfId="34"/>
    <tableColumn id="7" xr3:uid="{B166875E-F97D-4813-9EB7-EB98748B1028}" name="4" dataDxfId="33"/>
    <tableColumn id="8" xr3:uid="{D184E59F-94F5-4D06-A062-0F89C67E787F}" name="5" dataDxfId="32"/>
    <tableColumn id="9" xr3:uid="{2BEE4751-9CB4-4DFE-9464-3FC2D1187416}" name="6" dataDxfId="31"/>
    <tableColumn id="10" xr3:uid="{9C1D2531-E77D-433E-A5BB-3640D725E3B8}" name="7" dataDxfId="30"/>
    <tableColumn id="11" xr3:uid="{A7F85E96-2BDD-4CC0-A13D-BB4264ED5DCC}" name="8" dataDxfId="29"/>
    <tableColumn id="12" xr3:uid="{2FCFB5A0-EEFA-4C43-B29D-35C1C29430E9}" name="9" dataDxfId="28"/>
    <tableColumn id="13" xr3:uid="{EE01C45B-E6F3-47AB-BD9B-5C6208989FB8}" name="10" dataDxfId="27"/>
    <tableColumn id="14" xr3:uid="{7CD61C71-3D45-4EE5-B4A2-B613134ED4BF}" name="11" dataDxfId="26"/>
    <tableColumn id="15" xr3:uid="{D3D0B4BB-8A44-406C-9D39-08E5781DCEDD}" name="12" dataDxfId="25"/>
    <tableColumn id="16" xr3:uid="{00688900-C9C4-4204-9AFC-1E0A2E48BF9E}" name="13" dataDxfId="24"/>
    <tableColumn id="17" xr3:uid="{F6E52D79-D12B-48B8-9055-850EA109BECA}" name="14" dataDxfId="23"/>
    <tableColumn id="18" xr3:uid="{8A718B87-C8C6-425E-92AC-21A505158F53}" name="15" dataDxfId="22"/>
    <tableColumn id="19" xr3:uid="{166304FA-3EA0-4A51-9834-CF912E16B0CA}" name="16" dataDxfId="21"/>
    <tableColumn id="20" xr3:uid="{5AA5AE53-48BB-44CF-9FB2-7290DC588C52}" name="17" dataDxfId="20"/>
    <tableColumn id="21" xr3:uid="{8373BA11-1F22-4F17-AF92-57B102889B2F}" name="18" dataDxfId="19"/>
    <tableColumn id="22" xr3:uid="{9B9EF378-D37F-448F-840F-B9FB79E50E0A}" name="19" dataDxfId="18"/>
    <tableColumn id="23" xr3:uid="{E90F12BE-00B2-4CD5-9C0F-3D576D0D1F9B}" name="20" dataDxfId="17"/>
    <tableColumn id="24" xr3:uid="{AC8FBAED-DBF5-4A0C-99C0-48A7AA114450}" name="21" dataDxfId="16"/>
    <tableColumn id="25" xr3:uid="{07F4A703-71E1-47A3-800D-8DF2F9843513}" name="22" dataDxfId="15"/>
    <tableColumn id="26" xr3:uid="{0C8630E6-51B4-459A-B394-364FF2416E8D}" name="23" dataDxfId="14"/>
    <tableColumn id="27" xr3:uid="{FB4F748C-B935-4C6C-9E3E-7E35DA36520F}" name="24" dataDxfId="13"/>
    <tableColumn id="28" xr3:uid="{A32F471F-AF98-4660-8259-85EF6270F5A6}" name="25" dataDxfId="12"/>
    <tableColumn id="29" xr3:uid="{CF4E34BA-C199-432D-8107-169E708C940B}" name="26" dataDxfId="11"/>
    <tableColumn id="30" xr3:uid="{189E1FC5-485F-411F-80ED-C849CD25D8B1}" name="27" dataDxfId="10"/>
    <tableColumn id="37" xr3:uid="{B48363F3-8B81-4516-86DF-37EF5ACEC384}" name="28" dataDxfId="9"/>
    <tableColumn id="33" xr3:uid="{8561B822-AECC-4905-B45E-B2A35BACC610}" name="29" dataDxfId="8"/>
    <tableColumn id="32" xr3:uid="{F432E488-0887-4DCD-A66C-2D342A734F92}" name="30" dataDxfId="7"/>
    <tableColumn id="31" xr3:uid="{F74F62D0-00DE-41DB-BD06-4EE1F15392AD}" name="31" dataDxfId="6"/>
    <tableColumn id="34" xr3:uid="{C08E10B9-47B0-4D41-B127-AB269525650D}" name="Ületunde kokku (minutipõhiselt)" totalsRowFunction="sum" dataDxfId="4" totalsRowDxfId="5"/>
    <tableColumn id="35" xr3:uid="{7D8E63FC-2447-47EF-AA72-E994ACEA3102}" name="Tundidesse teisendatult" totalsRowFunction="sum" dataDxfId="2" totalsRowDxfId="3"/>
    <tableColumn id="36" xr3:uid="{F4844B54-DE82-4D19-AA29-9A355FF5221F}" name="millest riigipühad" totalsRowFunction="sum" dataDxfId="0" totalsRowDxfId="1"/>
  </tableColumns>
  <tableStyleInfo name="TableStyleMedium15" showFirstColumn="0" showLastColumn="0" showRowStripes="0" showColumnStripes="1"/>
</table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CF431-6DBD-4EF2-B240-C01850308314}">
  <dimension ref="A1:AH14"/>
  <sheetViews>
    <sheetView workbookViewId="0">
      <selection activeCell="AI32" sqref="AI32"/>
    </sheetView>
  </sheetViews>
  <sheetFormatPr defaultRowHeight="15" outlineLevelCol="1" x14ac:dyDescent="0.25"/>
  <cols>
    <col min="1" max="1" width="17.28515625" bestFit="1" customWidth="1"/>
    <col min="2" max="2" width="11.42578125" bestFit="1" customWidth="1"/>
    <col min="3" max="12" width="9.28515625" hidden="1" customWidth="1" outlineLevel="1"/>
    <col min="13" max="33" width="10" hidden="1" customWidth="1" outlineLevel="1"/>
    <col min="34" max="34" width="17.5703125" customWidth="1" collapsed="1"/>
  </cols>
  <sheetData>
    <row r="1" spans="1:34" x14ac:dyDescent="0.25">
      <c r="A1" s="34" t="s">
        <v>67</v>
      </c>
      <c r="B1" s="34"/>
    </row>
    <row r="2" spans="1:34" x14ac:dyDescent="0.25">
      <c r="A2" s="34"/>
      <c r="B2" s="34"/>
    </row>
    <row r="3" spans="1:34" x14ac:dyDescent="0.25">
      <c r="A3" s="34"/>
      <c r="B3" s="34"/>
    </row>
    <row r="5" spans="1:34" x14ac:dyDescent="0.25">
      <c r="A5" s="1" t="s">
        <v>0</v>
      </c>
      <c r="B5" s="2" t="s">
        <v>1</v>
      </c>
      <c r="C5" s="3">
        <v>1</v>
      </c>
      <c r="D5" s="3">
        <v>2</v>
      </c>
      <c r="E5" s="3">
        <v>3</v>
      </c>
      <c r="F5" s="3">
        <v>4</v>
      </c>
      <c r="G5" s="3">
        <v>5</v>
      </c>
      <c r="H5" s="3">
        <v>6</v>
      </c>
      <c r="I5" s="3">
        <v>7</v>
      </c>
      <c r="J5" s="3">
        <v>8</v>
      </c>
      <c r="K5" s="3">
        <v>9</v>
      </c>
      <c r="L5" s="3">
        <v>10</v>
      </c>
      <c r="M5" s="3">
        <v>11</v>
      </c>
      <c r="N5" s="3">
        <v>12</v>
      </c>
      <c r="O5" s="3">
        <v>13</v>
      </c>
      <c r="P5" s="3">
        <v>14</v>
      </c>
      <c r="Q5" s="3">
        <v>15</v>
      </c>
      <c r="R5" s="3">
        <v>16</v>
      </c>
      <c r="S5" s="3">
        <v>17</v>
      </c>
      <c r="T5" s="3">
        <v>18</v>
      </c>
      <c r="U5" s="3">
        <v>19</v>
      </c>
      <c r="V5" s="3">
        <v>20</v>
      </c>
      <c r="W5" s="3">
        <v>21</v>
      </c>
      <c r="X5" s="3">
        <v>22</v>
      </c>
      <c r="Y5" s="3">
        <v>23</v>
      </c>
      <c r="Z5" s="3">
        <v>24</v>
      </c>
      <c r="AA5" s="3">
        <v>25</v>
      </c>
      <c r="AB5" s="3">
        <v>26</v>
      </c>
      <c r="AC5" s="3">
        <v>27</v>
      </c>
      <c r="AD5" s="3">
        <v>28</v>
      </c>
      <c r="AE5" s="3">
        <v>29</v>
      </c>
      <c r="AF5" s="3">
        <v>30</v>
      </c>
      <c r="AG5" s="3">
        <v>31</v>
      </c>
      <c r="AH5" s="4" t="s">
        <v>2</v>
      </c>
    </row>
    <row r="6" spans="1:34" hidden="1" x14ac:dyDescent="0.25">
      <c r="A6" s="5" t="s">
        <v>3</v>
      </c>
      <c r="B6" s="5" t="s">
        <v>4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7"/>
    </row>
    <row r="7" spans="1:34" x14ac:dyDescent="0.25">
      <c r="A7" s="5" t="s">
        <v>3</v>
      </c>
      <c r="B7" s="5" t="s">
        <v>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7">
        <v>79</v>
      </c>
    </row>
    <row r="8" spans="1:34" s="9" customFormat="1" x14ac:dyDescent="0.25">
      <c r="A8" s="5" t="s">
        <v>5</v>
      </c>
      <c r="B8" s="8" t="s">
        <v>6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7">
        <v>123</v>
      </c>
    </row>
    <row r="9" spans="1:34" s="9" customFormat="1" x14ac:dyDescent="0.25">
      <c r="A9" s="10" t="s">
        <v>7</v>
      </c>
      <c r="B9" s="11" t="s">
        <v>6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7">
        <v>131</v>
      </c>
    </row>
    <row r="10" spans="1:34" s="9" customFormat="1" hidden="1" x14ac:dyDescent="0.25">
      <c r="A10" s="5" t="s">
        <v>8</v>
      </c>
      <c r="B10" s="5" t="s">
        <v>6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7"/>
    </row>
    <row r="11" spans="1:34" s="9" customFormat="1" x14ac:dyDescent="0.25">
      <c r="A11" s="5" t="s">
        <v>51</v>
      </c>
      <c r="B11" s="5" t="s">
        <v>6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7">
        <v>108</v>
      </c>
    </row>
    <row r="12" spans="1:34" s="9" customFormat="1" x14ac:dyDescent="0.25">
      <c r="A12" s="5" t="s">
        <v>8</v>
      </c>
      <c r="B12" s="5" t="s">
        <v>6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7">
        <v>123</v>
      </c>
    </row>
    <row r="13" spans="1:34" x14ac:dyDescent="0.25">
      <c r="A13" s="5"/>
      <c r="B13" s="5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7"/>
    </row>
    <row r="14" spans="1:34" x14ac:dyDescent="0.25">
      <c r="A14" s="12" t="s">
        <v>9</v>
      </c>
      <c r="B14" s="13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4">
        <f>SUBTOTAL(109,tbl_Valvetunnid4626810121416182022246810121416182124468101214161820222446[Valvetunde kokku])</f>
        <v>564</v>
      </c>
    </row>
  </sheetData>
  <mergeCells count="1">
    <mergeCell ref="A1:B3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FE2E6-18E0-41BD-8C29-8F2F6F251F21}">
  <dimension ref="A1:JH50"/>
  <sheetViews>
    <sheetView tabSelected="1" zoomScale="90" zoomScaleNormal="90" workbookViewId="0">
      <selection activeCell="AN27" sqref="AN27"/>
    </sheetView>
  </sheetViews>
  <sheetFormatPr defaultRowHeight="15" outlineLevelCol="1" x14ac:dyDescent="0.25"/>
  <cols>
    <col min="1" max="1" width="20.5703125" bestFit="1" customWidth="1"/>
    <col min="2" max="2" width="44.5703125" customWidth="1"/>
    <col min="3" max="3" width="30.5703125" bestFit="1" customWidth="1"/>
    <col min="4" max="12" width="7.42578125" hidden="1" customWidth="1" outlineLevel="1"/>
    <col min="13" max="28" width="8.42578125" hidden="1" customWidth="1" outlineLevel="1"/>
    <col min="29" max="29" width="1.140625" hidden="1" customWidth="1" outlineLevel="1"/>
    <col min="30" max="34" width="8.42578125" hidden="1" customWidth="1" outlineLevel="1"/>
    <col min="35" max="35" width="29.140625" hidden="1" customWidth="1" outlineLevel="1"/>
    <col min="36" max="36" width="12.5703125" customWidth="1" collapsed="1"/>
    <col min="37" max="37" width="11.7109375" style="15" customWidth="1"/>
    <col min="39" max="39" width="28.7109375" bestFit="1" customWidth="1"/>
  </cols>
  <sheetData>
    <row r="1" spans="1:268" x14ac:dyDescent="0.25">
      <c r="A1" s="35" t="s">
        <v>68</v>
      </c>
      <c r="B1" s="35"/>
      <c r="C1" s="35"/>
    </row>
    <row r="2" spans="1:268" x14ac:dyDescent="0.25">
      <c r="A2" s="35"/>
      <c r="B2" s="35"/>
      <c r="C2" s="35"/>
    </row>
    <row r="3" spans="1:268" x14ac:dyDescent="0.25">
      <c r="A3" s="35"/>
      <c r="B3" s="35"/>
      <c r="C3" s="35"/>
    </row>
    <row r="5" spans="1:268" s="22" customFormat="1" ht="24" x14ac:dyDescent="0.2">
      <c r="A5" s="16" t="s">
        <v>0</v>
      </c>
      <c r="B5" s="16" t="s">
        <v>10</v>
      </c>
      <c r="C5" s="16" t="s">
        <v>1</v>
      </c>
      <c r="D5" s="17" t="s">
        <v>11</v>
      </c>
      <c r="E5" s="17" t="s">
        <v>12</v>
      </c>
      <c r="F5" s="17" t="s">
        <v>13</v>
      </c>
      <c r="G5" s="17" t="s">
        <v>14</v>
      </c>
      <c r="H5" s="17" t="s">
        <v>15</v>
      </c>
      <c r="I5" s="17" t="s">
        <v>16</v>
      </c>
      <c r="J5" s="17" t="s">
        <v>17</v>
      </c>
      <c r="K5" s="17" t="s">
        <v>18</v>
      </c>
      <c r="L5" s="17" t="s">
        <v>19</v>
      </c>
      <c r="M5" s="17" t="s">
        <v>20</v>
      </c>
      <c r="N5" s="17" t="s">
        <v>21</v>
      </c>
      <c r="O5" s="18" t="s">
        <v>22</v>
      </c>
      <c r="P5" s="18" t="s">
        <v>23</v>
      </c>
      <c r="Q5" s="17" t="s">
        <v>24</v>
      </c>
      <c r="R5" s="17" t="s">
        <v>25</v>
      </c>
      <c r="S5" s="17" t="s">
        <v>26</v>
      </c>
      <c r="T5" s="17" t="s">
        <v>27</v>
      </c>
      <c r="U5" s="17" t="s">
        <v>28</v>
      </c>
      <c r="V5" s="17" t="s">
        <v>29</v>
      </c>
      <c r="W5" s="17" t="s">
        <v>30</v>
      </c>
      <c r="X5" s="17" t="s">
        <v>31</v>
      </c>
      <c r="Y5" s="17" t="s">
        <v>32</v>
      </c>
      <c r="Z5" s="17" t="s">
        <v>33</v>
      </c>
      <c r="AA5" s="17" t="s">
        <v>34</v>
      </c>
      <c r="AB5" s="17" t="s">
        <v>35</v>
      </c>
      <c r="AC5" s="17" t="s">
        <v>36</v>
      </c>
      <c r="AD5" s="17" t="s">
        <v>37</v>
      </c>
      <c r="AE5" s="17" t="s">
        <v>38</v>
      </c>
      <c r="AF5" s="17" t="s">
        <v>39</v>
      </c>
      <c r="AG5" s="17" t="s">
        <v>40</v>
      </c>
      <c r="AH5" s="17" t="s">
        <v>41</v>
      </c>
      <c r="AI5" s="19" t="s">
        <v>42</v>
      </c>
      <c r="AJ5" s="19" t="s">
        <v>43</v>
      </c>
      <c r="AK5" s="20" t="s">
        <v>44</v>
      </c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  <c r="FA5" s="21"/>
      <c r="FB5" s="21"/>
      <c r="FC5" s="21"/>
      <c r="FD5" s="21"/>
      <c r="FE5" s="21"/>
      <c r="FF5" s="21"/>
      <c r="FG5" s="21"/>
      <c r="FH5" s="21"/>
      <c r="FI5" s="21"/>
      <c r="FJ5" s="21"/>
      <c r="FK5" s="21"/>
      <c r="FL5" s="21"/>
      <c r="FM5" s="21"/>
      <c r="FN5" s="21"/>
      <c r="FO5" s="21"/>
      <c r="FP5" s="21"/>
      <c r="FQ5" s="21"/>
      <c r="FR5" s="21"/>
      <c r="FS5" s="21"/>
      <c r="FT5" s="21"/>
      <c r="FU5" s="21"/>
      <c r="FV5" s="21"/>
      <c r="FW5" s="21"/>
      <c r="FX5" s="21"/>
      <c r="FY5" s="21"/>
      <c r="FZ5" s="21"/>
      <c r="GA5" s="21"/>
      <c r="GB5" s="21"/>
      <c r="GC5" s="21"/>
      <c r="GD5" s="21"/>
      <c r="GE5" s="21"/>
      <c r="GF5" s="21"/>
      <c r="GG5" s="21"/>
      <c r="GH5" s="21"/>
      <c r="GI5" s="21"/>
      <c r="GJ5" s="21"/>
      <c r="GK5" s="21"/>
      <c r="GL5" s="21"/>
      <c r="GM5" s="21"/>
      <c r="GN5" s="21"/>
      <c r="GO5" s="21"/>
      <c r="GP5" s="21"/>
      <c r="GQ5" s="21"/>
      <c r="GR5" s="21"/>
      <c r="GS5" s="21"/>
      <c r="GT5" s="21"/>
      <c r="GU5" s="21"/>
      <c r="GV5" s="21"/>
      <c r="GW5" s="21"/>
      <c r="GX5" s="21"/>
      <c r="GY5" s="21"/>
      <c r="GZ5" s="21"/>
      <c r="HA5" s="21"/>
      <c r="HB5" s="21"/>
      <c r="HC5" s="21"/>
      <c r="HD5" s="21"/>
      <c r="HE5" s="21"/>
      <c r="HF5" s="21"/>
      <c r="HG5" s="21"/>
      <c r="HH5" s="21"/>
      <c r="HI5" s="21"/>
      <c r="HJ5" s="21"/>
      <c r="HK5" s="21"/>
      <c r="HL5" s="21"/>
      <c r="HM5" s="21"/>
      <c r="HN5" s="21"/>
      <c r="HO5" s="21"/>
      <c r="HP5" s="21"/>
      <c r="HQ5" s="21"/>
      <c r="HR5" s="21"/>
      <c r="HS5" s="21"/>
      <c r="HT5" s="21"/>
      <c r="HU5" s="21"/>
      <c r="HV5" s="21"/>
      <c r="HW5" s="21"/>
      <c r="HX5" s="21"/>
      <c r="HY5" s="21"/>
      <c r="HZ5" s="21"/>
      <c r="IA5" s="21"/>
      <c r="IB5" s="21"/>
      <c r="IC5" s="21"/>
      <c r="ID5" s="21"/>
      <c r="IE5" s="21"/>
      <c r="IF5" s="21"/>
      <c r="IG5" s="21"/>
      <c r="IH5" s="21"/>
      <c r="II5" s="21"/>
      <c r="IJ5" s="21"/>
      <c r="IK5" s="21"/>
      <c r="IL5" s="21"/>
      <c r="IM5" s="21"/>
      <c r="IN5" s="21"/>
      <c r="IO5" s="21"/>
      <c r="IP5" s="21"/>
      <c r="IQ5" s="21"/>
      <c r="IR5" s="21"/>
      <c r="IS5" s="21"/>
      <c r="IT5" s="21"/>
      <c r="IU5" s="21"/>
      <c r="IV5" s="21"/>
      <c r="IW5" s="21"/>
      <c r="IX5" s="21"/>
      <c r="IY5" s="21"/>
      <c r="IZ5" s="21"/>
      <c r="JA5" s="21"/>
      <c r="JB5" s="21"/>
      <c r="JC5" s="21"/>
      <c r="JD5" s="21"/>
      <c r="JE5" s="21"/>
      <c r="JF5" s="21"/>
      <c r="JG5" s="21"/>
      <c r="JH5" s="21"/>
    </row>
    <row r="6" spans="1:268" s="22" customFormat="1" x14ac:dyDescent="0.25">
      <c r="A6" s="23" t="s">
        <v>69</v>
      </c>
      <c r="B6" s="24" t="s">
        <v>45</v>
      </c>
      <c r="C6" s="23" t="s">
        <v>70</v>
      </c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6"/>
      <c r="AJ6" s="27">
        <v>0.16666666666666666</v>
      </c>
      <c r="AK6" s="28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  <c r="FH6" s="21"/>
      <c r="FI6" s="21"/>
      <c r="FJ6" s="21"/>
      <c r="FK6" s="21"/>
      <c r="FL6" s="21"/>
      <c r="FM6" s="21"/>
      <c r="FN6" s="21"/>
      <c r="FO6" s="21"/>
      <c r="FP6" s="21"/>
      <c r="FQ6" s="21"/>
      <c r="FR6" s="21"/>
      <c r="FS6" s="21"/>
      <c r="FT6" s="21"/>
      <c r="FU6" s="21"/>
      <c r="FV6" s="21"/>
      <c r="FW6" s="21"/>
      <c r="FX6" s="21"/>
      <c r="FY6" s="21"/>
      <c r="FZ6" s="21"/>
      <c r="GA6" s="21"/>
      <c r="GB6" s="21"/>
      <c r="GC6" s="21"/>
      <c r="GD6" s="21"/>
      <c r="GE6" s="21"/>
      <c r="GF6" s="21"/>
      <c r="GG6" s="21"/>
      <c r="GH6" s="21"/>
      <c r="GI6" s="21"/>
      <c r="GJ6" s="21"/>
      <c r="GK6" s="21"/>
      <c r="GL6" s="21"/>
      <c r="GM6" s="21"/>
      <c r="GN6" s="21"/>
      <c r="GO6" s="21"/>
      <c r="GP6" s="21"/>
      <c r="GQ6" s="21"/>
      <c r="GR6" s="21"/>
      <c r="GS6" s="21"/>
      <c r="GT6" s="21"/>
      <c r="GU6" s="21"/>
      <c r="GV6" s="21"/>
      <c r="GW6" s="21"/>
      <c r="GX6" s="21"/>
      <c r="GY6" s="21"/>
      <c r="GZ6" s="21"/>
      <c r="HA6" s="21"/>
      <c r="HB6" s="21"/>
      <c r="HC6" s="21"/>
      <c r="HD6" s="21"/>
      <c r="HE6" s="21"/>
      <c r="HF6" s="21"/>
      <c r="HG6" s="21"/>
      <c r="HH6" s="21"/>
      <c r="HI6" s="21"/>
      <c r="HJ6" s="21"/>
      <c r="HK6" s="21"/>
      <c r="HL6" s="21"/>
      <c r="HM6" s="21"/>
      <c r="HN6" s="21"/>
      <c r="HO6" s="21"/>
      <c r="HP6" s="21"/>
      <c r="HQ6" s="21"/>
      <c r="HR6" s="21"/>
      <c r="HS6" s="21"/>
      <c r="HT6" s="21"/>
      <c r="HU6" s="21"/>
      <c r="HV6" s="21"/>
      <c r="HW6" s="21"/>
      <c r="HX6" s="21"/>
      <c r="HY6" s="21"/>
      <c r="HZ6" s="21"/>
      <c r="IA6" s="21"/>
      <c r="IB6" s="21"/>
      <c r="IC6" s="21"/>
      <c r="ID6" s="21"/>
      <c r="IE6" s="21"/>
      <c r="IF6" s="21"/>
      <c r="IG6" s="21"/>
      <c r="IH6" s="21"/>
      <c r="II6" s="21"/>
      <c r="IJ6" s="21"/>
      <c r="IK6" s="21"/>
      <c r="IL6" s="21"/>
      <c r="IM6" s="21"/>
      <c r="IN6" s="21"/>
      <c r="IO6" s="21"/>
      <c r="IP6" s="21"/>
      <c r="IQ6" s="21"/>
      <c r="IR6" s="21"/>
      <c r="IS6" s="21"/>
      <c r="IT6" s="21"/>
      <c r="IU6" s="21"/>
      <c r="IV6" s="21"/>
      <c r="IW6" s="21"/>
      <c r="IX6" s="21"/>
      <c r="IY6" s="21"/>
      <c r="IZ6" s="21"/>
      <c r="JA6" s="21"/>
      <c r="JB6" s="21"/>
      <c r="JC6" s="21"/>
      <c r="JD6" s="21"/>
      <c r="JE6" s="21"/>
      <c r="JF6" s="21"/>
      <c r="JG6" s="21"/>
      <c r="JH6" s="21"/>
    </row>
    <row r="7" spans="1:268" s="22" customFormat="1" x14ac:dyDescent="0.25">
      <c r="A7" s="23" t="s">
        <v>71</v>
      </c>
      <c r="B7" s="32" t="s">
        <v>45</v>
      </c>
      <c r="C7" s="23" t="s">
        <v>70</v>
      </c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6"/>
      <c r="AJ7" s="27">
        <v>0.25</v>
      </c>
      <c r="AK7" s="28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  <c r="ET7" s="21"/>
      <c r="EU7" s="21"/>
      <c r="EV7" s="21"/>
      <c r="EW7" s="21"/>
      <c r="EX7" s="21"/>
      <c r="EY7" s="21"/>
      <c r="EZ7" s="21"/>
      <c r="FA7" s="21"/>
      <c r="FB7" s="21"/>
      <c r="FC7" s="21"/>
      <c r="FD7" s="21"/>
      <c r="FE7" s="21"/>
      <c r="FF7" s="21"/>
      <c r="FG7" s="21"/>
      <c r="FH7" s="21"/>
      <c r="FI7" s="21"/>
      <c r="FJ7" s="21"/>
      <c r="FK7" s="21"/>
      <c r="FL7" s="21"/>
      <c r="FM7" s="21"/>
      <c r="FN7" s="21"/>
      <c r="FO7" s="21"/>
      <c r="FP7" s="21"/>
      <c r="FQ7" s="21"/>
      <c r="FR7" s="21"/>
      <c r="FS7" s="21"/>
      <c r="FT7" s="21"/>
      <c r="FU7" s="21"/>
      <c r="FV7" s="21"/>
      <c r="FW7" s="21"/>
      <c r="FX7" s="21"/>
      <c r="FY7" s="21"/>
      <c r="FZ7" s="21"/>
      <c r="GA7" s="21"/>
      <c r="GB7" s="21"/>
      <c r="GC7" s="21"/>
      <c r="GD7" s="21"/>
      <c r="GE7" s="21"/>
      <c r="GF7" s="21"/>
      <c r="GG7" s="21"/>
      <c r="GH7" s="21"/>
      <c r="GI7" s="21"/>
      <c r="GJ7" s="21"/>
      <c r="GK7" s="21"/>
      <c r="GL7" s="21"/>
      <c r="GM7" s="21"/>
      <c r="GN7" s="21"/>
      <c r="GO7" s="21"/>
      <c r="GP7" s="21"/>
      <c r="GQ7" s="21"/>
      <c r="GR7" s="21"/>
      <c r="GS7" s="21"/>
      <c r="GT7" s="21"/>
      <c r="GU7" s="21"/>
      <c r="GV7" s="21"/>
      <c r="GW7" s="21"/>
      <c r="GX7" s="21"/>
      <c r="GY7" s="21"/>
      <c r="GZ7" s="21"/>
      <c r="HA7" s="21"/>
      <c r="HB7" s="21"/>
      <c r="HC7" s="21"/>
      <c r="HD7" s="21"/>
      <c r="HE7" s="21"/>
      <c r="HF7" s="21"/>
      <c r="HG7" s="21"/>
      <c r="HH7" s="21"/>
      <c r="HI7" s="21"/>
      <c r="HJ7" s="21"/>
      <c r="HK7" s="21"/>
      <c r="HL7" s="21"/>
      <c r="HM7" s="21"/>
      <c r="HN7" s="21"/>
      <c r="HO7" s="21"/>
      <c r="HP7" s="21"/>
      <c r="HQ7" s="21"/>
      <c r="HR7" s="21"/>
      <c r="HS7" s="21"/>
      <c r="HT7" s="21"/>
      <c r="HU7" s="21"/>
      <c r="HV7" s="21"/>
      <c r="HW7" s="21"/>
      <c r="HX7" s="21"/>
      <c r="HY7" s="21"/>
      <c r="HZ7" s="21"/>
      <c r="IA7" s="21"/>
      <c r="IB7" s="21"/>
      <c r="IC7" s="21"/>
      <c r="ID7" s="21"/>
      <c r="IE7" s="21"/>
      <c r="IF7" s="21"/>
      <c r="IG7" s="21"/>
      <c r="IH7" s="21"/>
      <c r="II7" s="21"/>
      <c r="IJ7" s="21"/>
      <c r="IK7" s="21"/>
      <c r="IL7" s="21"/>
      <c r="IM7" s="21"/>
      <c r="IN7" s="21"/>
      <c r="IO7" s="21"/>
      <c r="IP7" s="21"/>
      <c r="IQ7" s="21"/>
      <c r="IR7" s="21"/>
      <c r="IS7" s="21"/>
      <c r="IT7" s="21"/>
      <c r="IU7" s="21"/>
      <c r="IV7" s="21"/>
      <c r="IW7" s="21"/>
      <c r="IX7" s="21"/>
      <c r="IY7" s="21"/>
      <c r="IZ7" s="21"/>
      <c r="JA7" s="21"/>
      <c r="JB7" s="21"/>
      <c r="JC7" s="21"/>
      <c r="JD7" s="21"/>
      <c r="JE7" s="21"/>
      <c r="JF7" s="21"/>
      <c r="JG7" s="21"/>
      <c r="JH7" s="21"/>
    </row>
    <row r="8" spans="1:268" s="22" customFormat="1" x14ac:dyDescent="0.25">
      <c r="A8" s="23" t="s">
        <v>46</v>
      </c>
      <c r="B8" s="24" t="s">
        <v>45</v>
      </c>
      <c r="C8" s="23" t="s">
        <v>47</v>
      </c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6"/>
      <c r="AJ8" s="27">
        <v>0.375</v>
      </c>
      <c r="AK8" s="28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  <c r="DX8" s="21"/>
      <c r="DY8" s="21"/>
      <c r="DZ8" s="21"/>
      <c r="EA8" s="21"/>
      <c r="EB8" s="21"/>
      <c r="EC8" s="21"/>
      <c r="ED8" s="21"/>
      <c r="EE8" s="21"/>
      <c r="EF8" s="21"/>
      <c r="EG8" s="21"/>
      <c r="EH8" s="21"/>
      <c r="EI8" s="21"/>
      <c r="EJ8" s="21"/>
      <c r="EK8" s="21"/>
      <c r="EL8" s="21"/>
      <c r="EM8" s="21"/>
      <c r="EN8" s="21"/>
      <c r="EO8" s="21"/>
      <c r="EP8" s="21"/>
      <c r="EQ8" s="21"/>
      <c r="ER8" s="21"/>
      <c r="ES8" s="21"/>
      <c r="ET8" s="21"/>
      <c r="EU8" s="21"/>
      <c r="EV8" s="21"/>
      <c r="EW8" s="21"/>
      <c r="EX8" s="21"/>
      <c r="EY8" s="21"/>
      <c r="EZ8" s="21"/>
      <c r="FA8" s="21"/>
      <c r="FB8" s="21"/>
      <c r="FC8" s="21"/>
      <c r="FD8" s="21"/>
      <c r="FE8" s="21"/>
      <c r="FF8" s="21"/>
      <c r="FG8" s="21"/>
      <c r="FH8" s="21"/>
      <c r="FI8" s="21"/>
      <c r="FJ8" s="21"/>
      <c r="FK8" s="21"/>
      <c r="FL8" s="21"/>
      <c r="FM8" s="21"/>
      <c r="FN8" s="21"/>
      <c r="FO8" s="21"/>
      <c r="FP8" s="21"/>
      <c r="FQ8" s="21"/>
      <c r="FR8" s="21"/>
      <c r="FS8" s="21"/>
      <c r="FT8" s="21"/>
      <c r="FU8" s="21"/>
      <c r="FV8" s="21"/>
      <c r="FW8" s="21"/>
      <c r="FX8" s="21"/>
      <c r="FY8" s="21"/>
      <c r="FZ8" s="21"/>
      <c r="GA8" s="21"/>
      <c r="GB8" s="21"/>
      <c r="GC8" s="21"/>
      <c r="GD8" s="21"/>
      <c r="GE8" s="21"/>
      <c r="GF8" s="21"/>
      <c r="GG8" s="21"/>
      <c r="GH8" s="21"/>
      <c r="GI8" s="21"/>
      <c r="GJ8" s="21"/>
      <c r="GK8" s="21"/>
      <c r="GL8" s="21"/>
      <c r="GM8" s="21"/>
      <c r="GN8" s="21"/>
      <c r="GO8" s="21"/>
      <c r="GP8" s="21"/>
      <c r="GQ8" s="21"/>
      <c r="GR8" s="21"/>
      <c r="GS8" s="21"/>
      <c r="GT8" s="21"/>
      <c r="GU8" s="21"/>
      <c r="GV8" s="21"/>
      <c r="GW8" s="21"/>
      <c r="GX8" s="21"/>
      <c r="GY8" s="21"/>
      <c r="GZ8" s="21"/>
      <c r="HA8" s="21"/>
      <c r="HB8" s="21"/>
      <c r="HC8" s="21"/>
      <c r="HD8" s="21"/>
      <c r="HE8" s="21"/>
      <c r="HF8" s="21"/>
      <c r="HG8" s="21"/>
      <c r="HH8" s="21"/>
      <c r="HI8" s="21"/>
      <c r="HJ8" s="21"/>
      <c r="HK8" s="21"/>
      <c r="HL8" s="21"/>
      <c r="HM8" s="21"/>
      <c r="HN8" s="21"/>
      <c r="HO8" s="21"/>
      <c r="HP8" s="21"/>
      <c r="HQ8" s="21"/>
      <c r="HR8" s="21"/>
      <c r="HS8" s="21"/>
      <c r="HT8" s="21"/>
      <c r="HU8" s="21"/>
      <c r="HV8" s="21"/>
      <c r="HW8" s="21"/>
      <c r="HX8" s="21"/>
      <c r="HY8" s="21"/>
      <c r="HZ8" s="21"/>
      <c r="IA8" s="21"/>
      <c r="IB8" s="21"/>
      <c r="IC8" s="21"/>
      <c r="ID8" s="21"/>
      <c r="IE8" s="21"/>
      <c r="IF8" s="21"/>
      <c r="IG8" s="21"/>
      <c r="IH8" s="21"/>
      <c r="II8" s="21"/>
      <c r="IJ8" s="21"/>
      <c r="IK8" s="21"/>
      <c r="IL8" s="21"/>
      <c r="IM8" s="21"/>
      <c r="IN8" s="21"/>
      <c r="IO8" s="21"/>
      <c r="IP8" s="21"/>
      <c r="IQ8" s="21"/>
      <c r="IR8" s="21"/>
      <c r="IS8" s="21"/>
      <c r="IT8" s="21"/>
      <c r="IU8" s="21"/>
      <c r="IV8" s="21"/>
      <c r="IW8" s="21"/>
      <c r="IX8" s="21"/>
      <c r="IY8" s="21"/>
      <c r="IZ8" s="21"/>
      <c r="JA8" s="21"/>
      <c r="JB8" s="21"/>
      <c r="JC8" s="21"/>
      <c r="JD8" s="21"/>
      <c r="JE8" s="21"/>
      <c r="JF8" s="21"/>
      <c r="JG8" s="21"/>
      <c r="JH8" s="21"/>
    </row>
    <row r="9" spans="1:268" x14ac:dyDescent="0.25">
      <c r="A9" s="23" t="s">
        <v>48</v>
      </c>
      <c r="B9" s="24" t="s">
        <v>45</v>
      </c>
      <c r="C9" s="23" t="s">
        <v>47</v>
      </c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6"/>
      <c r="AJ9" s="27">
        <v>0.45833333333333331</v>
      </c>
      <c r="AK9" s="31">
        <v>2.0833333333333332E-2</v>
      </c>
    </row>
    <row r="10" spans="1:268" x14ac:dyDescent="0.25">
      <c r="A10" s="23" t="s">
        <v>49</v>
      </c>
      <c r="B10" s="24" t="s">
        <v>45</v>
      </c>
      <c r="C10" s="23" t="s">
        <v>50</v>
      </c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6"/>
      <c r="AJ10" s="27">
        <v>0.73958333333333337</v>
      </c>
      <c r="AK10" s="30"/>
    </row>
    <row r="11" spans="1:268" x14ac:dyDescent="0.25">
      <c r="A11" s="23" t="s">
        <v>3</v>
      </c>
      <c r="B11" s="24" t="s">
        <v>45</v>
      </c>
      <c r="C11" s="23" t="s">
        <v>4</v>
      </c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6"/>
      <c r="AJ11" s="27">
        <v>0.3756944444444445</v>
      </c>
      <c r="AK11" s="31">
        <v>4.8611111111111112E-2</v>
      </c>
    </row>
    <row r="12" spans="1:268" x14ac:dyDescent="0.25">
      <c r="A12" s="23" t="s">
        <v>5</v>
      </c>
      <c r="B12" s="24" t="s">
        <v>45</v>
      </c>
      <c r="C12" s="23" t="s">
        <v>6</v>
      </c>
      <c r="D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6"/>
      <c r="AJ12" s="27">
        <v>0.22222222222222221</v>
      </c>
      <c r="AK12" s="30"/>
    </row>
    <row r="13" spans="1:268" x14ac:dyDescent="0.25">
      <c r="A13" s="23" t="s">
        <v>8</v>
      </c>
      <c r="B13" s="24" t="s">
        <v>45</v>
      </c>
      <c r="C13" s="23" t="s">
        <v>6</v>
      </c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6"/>
      <c r="AJ13" s="27">
        <v>8.3333333333333329E-2</v>
      </c>
      <c r="AK13" s="30"/>
    </row>
    <row r="14" spans="1:268" x14ac:dyDescent="0.25">
      <c r="A14" s="23" t="s">
        <v>51</v>
      </c>
      <c r="B14" s="24" t="s">
        <v>45</v>
      </c>
      <c r="C14" s="23" t="s">
        <v>6</v>
      </c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6"/>
      <c r="AJ14" s="27">
        <v>1.1597222222222221</v>
      </c>
      <c r="AK14" s="30"/>
    </row>
    <row r="15" spans="1:268" x14ac:dyDescent="0.25">
      <c r="A15" s="23" t="s">
        <v>56</v>
      </c>
      <c r="B15" s="24" t="s">
        <v>52</v>
      </c>
      <c r="C15" s="23" t="s">
        <v>54</v>
      </c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6"/>
      <c r="AJ15" s="27">
        <v>0.25</v>
      </c>
      <c r="AK15" s="31">
        <v>0.125</v>
      </c>
    </row>
    <row r="16" spans="1:268" x14ac:dyDescent="0.25">
      <c r="A16" s="23" t="s">
        <v>53</v>
      </c>
      <c r="B16" s="24" t="s">
        <v>52</v>
      </c>
      <c r="C16" s="23" t="s">
        <v>54</v>
      </c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6"/>
      <c r="AJ16" s="27">
        <v>0.16666666666666666</v>
      </c>
      <c r="AK16" s="31">
        <v>4.1666666666666664E-2</v>
      </c>
    </row>
    <row r="17" spans="1:37" x14ac:dyDescent="0.25">
      <c r="A17" s="23" t="s">
        <v>55</v>
      </c>
      <c r="B17" s="24" t="s">
        <v>52</v>
      </c>
      <c r="C17" s="23" t="s">
        <v>54</v>
      </c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6"/>
      <c r="AJ17" s="27">
        <v>0.16666666666666666</v>
      </c>
      <c r="AK17" s="30"/>
    </row>
    <row r="18" spans="1:37" x14ac:dyDescent="0.25">
      <c r="A18" s="23" t="s">
        <v>72</v>
      </c>
      <c r="B18" s="24" t="s">
        <v>52</v>
      </c>
      <c r="C18" s="23" t="s">
        <v>54</v>
      </c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6"/>
      <c r="AJ18" s="27">
        <v>0.125</v>
      </c>
      <c r="AK18" s="30"/>
    </row>
    <row r="19" spans="1:37" x14ac:dyDescent="0.25">
      <c r="A19" s="23" t="s">
        <v>73</v>
      </c>
      <c r="B19" s="24" t="s">
        <v>52</v>
      </c>
      <c r="C19" s="23" t="s">
        <v>50</v>
      </c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6"/>
      <c r="AJ19" s="27">
        <v>0.25</v>
      </c>
      <c r="AK19" s="31">
        <v>0.16666666666666666</v>
      </c>
    </row>
    <row r="20" spans="1:37" x14ac:dyDescent="0.25">
      <c r="A20" s="23" t="s">
        <v>74</v>
      </c>
      <c r="B20" s="24" t="s">
        <v>52</v>
      </c>
      <c r="C20" s="23" t="s">
        <v>50</v>
      </c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6"/>
      <c r="AJ20" s="27">
        <v>0.20833333333333334</v>
      </c>
      <c r="AK20" s="31"/>
    </row>
    <row r="21" spans="1:37" x14ac:dyDescent="0.25">
      <c r="A21" s="23" t="s">
        <v>75</v>
      </c>
      <c r="B21" s="24" t="s">
        <v>52</v>
      </c>
      <c r="C21" s="23" t="s">
        <v>50</v>
      </c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6"/>
      <c r="AJ21" s="27">
        <v>0.16666666666666666</v>
      </c>
      <c r="AK21" s="30"/>
    </row>
    <row r="22" spans="1:37" x14ac:dyDescent="0.25">
      <c r="A22" s="23" t="s">
        <v>76</v>
      </c>
      <c r="B22" s="24" t="s">
        <v>52</v>
      </c>
      <c r="C22" s="23" t="s">
        <v>50</v>
      </c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6"/>
      <c r="AJ22" s="27">
        <v>4.1666666666666664E-2</v>
      </c>
      <c r="AK22" s="30"/>
    </row>
    <row r="23" spans="1:37" x14ac:dyDescent="0.25">
      <c r="A23" s="23" t="s">
        <v>58</v>
      </c>
      <c r="B23" s="24" t="s">
        <v>52</v>
      </c>
      <c r="C23" s="23" t="s">
        <v>50</v>
      </c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6"/>
      <c r="AJ23" s="27">
        <v>0.20833333333333334</v>
      </c>
      <c r="AK23" s="30"/>
    </row>
    <row r="24" spans="1:37" x14ac:dyDescent="0.25">
      <c r="A24" s="23" t="s">
        <v>59</v>
      </c>
      <c r="B24" s="32" t="s">
        <v>52</v>
      </c>
      <c r="C24" s="23" t="s">
        <v>50</v>
      </c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6"/>
      <c r="AJ24" s="27">
        <v>0.16666666666666666</v>
      </c>
      <c r="AK24" s="30"/>
    </row>
    <row r="25" spans="1:37" x14ac:dyDescent="0.25">
      <c r="A25" s="23" t="s">
        <v>77</v>
      </c>
      <c r="B25" s="32" t="s">
        <v>52</v>
      </c>
      <c r="C25" s="23" t="s">
        <v>50</v>
      </c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6"/>
      <c r="AJ25" s="27">
        <v>4.1666666666666664E-2</v>
      </c>
      <c r="AK25" s="30"/>
    </row>
    <row r="26" spans="1:37" x14ac:dyDescent="0.25">
      <c r="A26" s="23" t="s">
        <v>57</v>
      </c>
      <c r="B26" s="32" t="s">
        <v>52</v>
      </c>
      <c r="C26" s="23" t="s">
        <v>50</v>
      </c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6"/>
      <c r="AJ26" s="27">
        <v>0.125</v>
      </c>
      <c r="AK26" s="30"/>
    </row>
    <row r="27" spans="1:37" x14ac:dyDescent="0.25">
      <c r="A27" s="23" t="s">
        <v>60</v>
      </c>
      <c r="B27" s="32" t="s">
        <v>52</v>
      </c>
      <c r="C27" s="23" t="s">
        <v>50</v>
      </c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6"/>
      <c r="AJ27" s="27">
        <v>0.33333333333333331</v>
      </c>
      <c r="AK27" s="30"/>
    </row>
    <row r="28" spans="1:37" x14ac:dyDescent="0.25">
      <c r="A28" s="23" t="s">
        <v>78</v>
      </c>
      <c r="B28" s="24" t="s">
        <v>52</v>
      </c>
      <c r="C28" s="23" t="s">
        <v>50</v>
      </c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6"/>
      <c r="AJ28" s="27">
        <v>0.20833333333333334</v>
      </c>
      <c r="AK28" s="31">
        <v>0.10416666666666667</v>
      </c>
    </row>
    <row r="29" spans="1:37" x14ac:dyDescent="0.25">
      <c r="A29" s="23" t="s">
        <v>79</v>
      </c>
      <c r="B29" s="24" t="s">
        <v>52</v>
      </c>
      <c r="C29" s="23" t="s">
        <v>80</v>
      </c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6"/>
      <c r="AJ29" s="27">
        <v>7.2916666666666671E-2</v>
      </c>
      <c r="AK29" s="30"/>
    </row>
    <row r="30" spans="1:37" x14ac:dyDescent="0.25">
      <c r="A30" s="23" t="s">
        <v>81</v>
      </c>
      <c r="B30" s="24" t="s">
        <v>52</v>
      </c>
      <c r="C30" s="23" t="s">
        <v>80</v>
      </c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6"/>
      <c r="AJ30" s="27">
        <v>8.3333333333333329E-2</v>
      </c>
      <c r="AK30" s="30"/>
    </row>
    <row r="31" spans="1:37" x14ac:dyDescent="0.25">
      <c r="A31" s="23" t="s">
        <v>82</v>
      </c>
      <c r="B31" s="24" t="s">
        <v>61</v>
      </c>
      <c r="C31" s="23" t="s">
        <v>50</v>
      </c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6"/>
      <c r="AJ31" s="27">
        <v>0.17708333333333334</v>
      </c>
      <c r="AK31" s="30"/>
    </row>
    <row r="32" spans="1:37" x14ac:dyDescent="0.25">
      <c r="A32" s="23" t="s">
        <v>83</v>
      </c>
      <c r="B32" s="24" t="s">
        <v>61</v>
      </c>
      <c r="C32" s="23" t="s">
        <v>54</v>
      </c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6"/>
      <c r="AJ32" s="27">
        <v>0.22916666666666666</v>
      </c>
      <c r="AK32" s="31"/>
    </row>
    <row r="33" spans="1:37" x14ac:dyDescent="0.25">
      <c r="A33" s="23" t="s">
        <v>84</v>
      </c>
      <c r="B33" s="24" t="s">
        <v>61</v>
      </c>
      <c r="C33" s="23" t="s">
        <v>54</v>
      </c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6"/>
      <c r="AJ33" s="27">
        <v>8.3333333333333329E-2</v>
      </c>
      <c r="AK33" s="31"/>
    </row>
    <row r="34" spans="1:37" x14ac:dyDescent="0.25">
      <c r="A34" s="23" t="s">
        <v>65</v>
      </c>
      <c r="B34" s="24" t="s">
        <v>63</v>
      </c>
      <c r="C34" s="23" t="s">
        <v>50</v>
      </c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6"/>
      <c r="AJ34" s="27">
        <v>0.27083333333333331</v>
      </c>
      <c r="AK34" s="31">
        <v>0.11805555555555557</v>
      </c>
    </row>
    <row r="35" spans="1:37" x14ac:dyDescent="0.25">
      <c r="A35" s="23" t="s">
        <v>66</v>
      </c>
      <c r="B35" s="24" t="s">
        <v>63</v>
      </c>
      <c r="C35" s="23" t="s">
        <v>50</v>
      </c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6"/>
      <c r="AJ35" s="27">
        <v>0.29166666666666669</v>
      </c>
      <c r="AK35" s="30"/>
    </row>
    <row r="36" spans="1:37" x14ac:dyDescent="0.25">
      <c r="A36" s="23" t="s">
        <v>85</v>
      </c>
      <c r="B36" s="24" t="s">
        <v>63</v>
      </c>
      <c r="C36" s="23" t="s">
        <v>50</v>
      </c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6"/>
      <c r="AJ36" s="33">
        <v>0.14583333333333334</v>
      </c>
      <c r="AK36" s="30"/>
    </row>
    <row r="37" spans="1:37" x14ac:dyDescent="0.25">
      <c r="A37" s="23" t="s">
        <v>86</v>
      </c>
      <c r="B37" s="24" t="s">
        <v>63</v>
      </c>
      <c r="C37" s="23" t="s">
        <v>50</v>
      </c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6"/>
      <c r="AJ37" s="27">
        <v>6.25E-2</v>
      </c>
      <c r="AK37" s="30"/>
    </row>
    <row r="38" spans="1:37" x14ac:dyDescent="0.25">
      <c r="A38" s="23" t="s">
        <v>62</v>
      </c>
      <c r="B38" s="24" t="s">
        <v>63</v>
      </c>
      <c r="C38" s="23" t="s">
        <v>50</v>
      </c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6"/>
      <c r="AJ38" s="27">
        <v>0.30208333333333331</v>
      </c>
      <c r="AK38" s="31"/>
    </row>
    <row r="39" spans="1:37" x14ac:dyDescent="0.25">
      <c r="A39" s="23" t="s">
        <v>87</v>
      </c>
      <c r="B39" s="24" t="s">
        <v>63</v>
      </c>
      <c r="C39" s="23" t="s">
        <v>50</v>
      </c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6"/>
      <c r="AJ39" s="27">
        <v>0.16666666666666666</v>
      </c>
      <c r="AK39" s="31"/>
    </row>
    <row r="40" spans="1:37" x14ac:dyDescent="0.25">
      <c r="A40" s="23" t="s">
        <v>88</v>
      </c>
      <c r="B40" t="s">
        <v>64</v>
      </c>
      <c r="C40" s="23" t="s">
        <v>4</v>
      </c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6"/>
      <c r="AJ40" s="27">
        <v>0.25</v>
      </c>
      <c r="AK40" s="31">
        <v>0.25</v>
      </c>
    </row>
    <row r="41" spans="1:37" x14ac:dyDescent="0.25">
      <c r="A41" s="23" t="s">
        <v>89</v>
      </c>
      <c r="B41" t="s">
        <v>90</v>
      </c>
      <c r="C41" s="23" t="s">
        <v>50</v>
      </c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6"/>
      <c r="AJ41" s="27">
        <v>0.16666666666666666</v>
      </c>
      <c r="AK41" s="30"/>
    </row>
    <row r="42" spans="1:37" x14ac:dyDescent="0.25">
      <c r="A42" s="23" t="s">
        <v>91</v>
      </c>
      <c r="B42" t="s">
        <v>90</v>
      </c>
      <c r="C42" s="23" t="s">
        <v>54</v>
      </c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6"/>
      <c r="AJ42" s="27">
        <v>0.1875</v>
      </c>
      <c r="AK42" s="30"/>
    </row>
    <row r="43" spans="1:37" x14ac:dyDescent="0.25">
      <c r="A43" s="23" t="s">
        <v>92</v>
      </c>
      <c r="B43" t="s">
        <v>90</v>
      </c>
      <c r="C43" s="23" t="s">
        <v>54</v>
      </c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6"/>
      <c r="AJ43" s="27">
        <v>0.75</v>
      </c>
      <c r="AK43" s="30"/>
    </row>
    <row r="44" spans="1:37" x14ac:dyDescent="0.25">
      <c r="AI44" s="33">
        <f>SUBTOTAL(109,tbl_Ületunnid151719202557911131517192123252657[Ületunde kokku (minutipõhiselt)])</f>
        <v>0</v>
      </c>
      <c r="AJ44" s="33">
        <f>SUBTOTAL(109,tbl_Ületunnid151719202557911131517192123252657[Tundidesse teisendatult])</f>
        <v>9.5284722222222218</v>
      </c>
      <c r="AK44" s="31">
        <f>SUBTOTAL(109,tbl_Ületunnid151719202557911131517192123252657[millest riigipühad])</f>
        <v>0.875</v>
      </c>
    </row>
    <row r="45" spans="1:37" x14ac:dyDescent="0.25">
      <c r="AI45" s="15"/>
      <c r="AK45"/>
    </row>
    <row r="46" spans="1:37" x14ac:dyDescent="0.25">
      <c r="AI46" s="15"/>
      <c r="AK46"/>
    </row>
    <row r="47" spans="1:37" x14ac:dyDescent="0.25">
      <c r="AI47" s="15"/>
      <c r="AK47"/>
    </row>
    <row r="48" spans="1:37" x14ac:dyDescent="0.25">
      <c r="AI48" s="15"/>
      <c r="AK48"/>
    </row>
    <row r="49" spans="35:37" x14ac:dyDescent="0.25">
      <c r="AI49" s="15"/>
      <c r="AK49"/>
    </row>
    <row r="50" spans="35:37" x14ac:dyDescent="0.25">
      <c r="AI50" s="15"/>
      <c r="AK50"/>
    </row>
  </sheetData>
  <mergeCells count="1">
    <mergeCell ref="A1:C3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Valvetasud</vt:lpstr>
      <vt:lpstr>Ületunnid koond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Liis-Greete Kala</dc:creator>
  <cp:lastModifiedBy>Liis-Greete Kala</cp:lastModifiedBy>
  <dcterms:created xsi:type="dcterms:W3CDTF">2024-03-07T09:05:13Z</dcterms:created>
  <dcterms:modified xsi:type="dcterms:W3CDTF">2024-04-10T07:27:09Z</dcterms:modified>
</cp:coreProperties>
</file>